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8CF55659-7E31-4AF1-8E8D-DFCE7C0D73DB}" xr6:coauthVersionLast="36" xr6:coauthVersionMax="47" xr10:uidLastSave="{00000000-0000-0000-0000-000000000000}"/>
  <bookViews>
    <workbookView xWindow="29505" yWindow="1635" windowWidth="21600" windowHeight="11325" xr2:uid="{00000000-000D-0000-FFFF-FFFF00000000}"/>
  </bookViews>
  <sheets>
    <sheet name="DPGF poste 1" sheetId="2" r:id="rId1"/>
    <sheet name="BPU poste 2" sheetId="1" r:id="rId2"/>
    <sheet name="MS Poste 3" sheetId="3" r:id="rId3"/>
  </sheets>
  <definedNames>
    <definedName name="_xlnm.Print_Area" localSheetId="1">'BPU poste 2'!$A$2:$D$44</definedName>
    <definedName name="_xlnm.Print_Area" localSheetId="0">'DPGF poste 1'!$B$2:$E$36</definedName>
    <definedName name="_xlnm.Print_Area" localSheetId="2">'MS Poste 3'!$A$2:$D$28</definedName>
  </definedNames>
  <calcPr calcId="191029"/>
</workbook>
</file>

<file path=xl/calcChain.xml><?xml version="1.0" encoding="utf-8"?>
<calcChain xmlns="http://schemas.openxmlformats.org/spreadsheetml/2006/main">
  <c r="D29" i="2" l="1"/>
  <c r="D22" i="2"/>
  <c r="D30" i="2" l="1"/>
  <c r="D31" i="2" s="1"/>
  <c r="D23" i="2" l="1"/>
  <c r="D24" i="2" s="1"/>
</calcChain>
</file>

<file path=xl/sharedStrings.xml><?xml version="1.0" encoding="utf-8"?>
<sst xmlns="http://schemas.openxmlformats.org/spreadsheetml/2006/main" count="123" uniqueCount="96">
  <si>
    <t>DESIGNATION DES PRESTATIONS</t>
  </si>
  <si>
    <t>Date :</t>
  </si>
  <si>
    <t>Signature et cachet entreprise :</t>
  </si>
  <si>
    <t>TVA au taux de 20 %</t>
  </si>
  <si>
    <t>PRIX FORFAITAIRE ANNUEL € HT</t>
  </si>
  <si>
    <t xml:space="preserve">Autre prestation </t>
  </si>
  <si>
    <t>sur devis</t>
  </si>
  <si>
    <t>A1</t>
  </si>
  <si>
    <t>A2</t>
  </si>
  <si>
    <t>A3</t>
  </si>
  <si>
    <t>A4</t>
  </si>
  <si>
    <t>A5</t>
  </si>
  <si>
    <t>A6</t>
  </si>
  <si>
    <t>A7</t>
  </si>
  <si>
    <t>A8</t>
  </si>
  <si>
    <t>Maintenance préventive et corrective de la soufflerie aéroacoustique de l’ISAE-SUPAERO.
Décomposition du Prix Global et Forfaitaire
 (POSTE 1)</t>
  </si>
  <si>
    <t xml:space="preserve">Montant total annuel HT </t>
  </si>
  <si>
    <t>Montant total annuel TTC</t>
  </si>
  <si>
    <t>Année 1</t>
  </si>
  <si>
    <t>Année 2 et suivantes</t>
  </si>
  <si>
    <t>Management du contrat (réunions de suivi, suivi administratif,GMAO,  gestion du stock)</t>
  </si>
  <si>
    <t>Prix € HT :</t>
  </si>
  <si>
    <t>Référence BPU</t>
  </si>
  <si>
    <t>DESIGNATION</t>
  </si>
  <si>
    <t>DESCRIPTION DES PRESTATIONS</t>
  </si>
  <si>
    <t>COEF 1</t>
  </si>
  <si>
    <t>COEF 2</t>
  </si>
  <si>
    <t>COEF 3</t>
  </si>
  <si>
    <t>COEF 4</t>
  </si>
  <si>
    <t>COEF 5</t>
  </si>
  <si>
    <t>Prestation de type 2 :
Remplacement simple d'organe</t>
  </si>
  <si>
    <t>Prestation de type 1 :
Intervention simple</t>
  </si>
  <si>
    <t>Prestations identiques au forfait de maintenance corrective du poste 1 : diagnostic, déplacement, main d'œuvre, fourniture de pièce dont le montant unitaire est inférieur ou égal à 200€ HT</t>
  </si>
  <si>
    <t>Intervention sans remplacement de pièce (ex : réglage, vérification, relevé, etc.)
A titre indicatif : Durée d'intervention estimée : 2H max</t>
  </si>
  <si>
    <t>Prestation de type 3
Remplacement simple d'organe</t>
  </si>
  <si>
    <t>Prestation de type 4
Intervention simple avec remplacement de pièce maitresse</t>
  </si>
  <si>
    <t>Prestation de type 5
Intervention semi-complexe</t>
  </si>
  <si>
    <t xml:space="preserve">Intervention ne nécessitant pas d'investigation complémentaire au diagnostic de dysfonctionnement, ni de démontage / remontage complexe du moyen.
A titre indicatif : Durée d'intervention estimée : 8H max
</t>
  </si>
  <si>
    <t>Intervention nécessitant des investigations complémentaires au diagnostic de dysfonctionnement sans démontage / remontage complexe du moyen.
A titre indicatif : Durée d'intervention estimée : 16H max</t>
  </si>
  <si>
    <t>Prestation de type 6
Intervention complexe basée sur remplacement de pièces courantes.</t>
  </si>
  <si>
    <t>Intervention nécessitant des investigations complémentaires au diagnostic de dysfonctionnement et des démontages / remontages partiels du moyen pour remplacer des pièces courantes.
A titre indicatif : Durée d'intervention estimée : 40H max</t>
  </si>
  <si>
    <t>Prestation de type 7
Intervention complexe avec remplacement de pièces maitresses</t>
  </si>
  <si>
    <t xml:space="preserve">Intervention nécessitant des investigations complémentaires au diagnostic de dysfonctionnement et des démontages / remontages partiels du moyen pour remplacer des pièces maitresses.
A titre indicatif : Durée d'intervention estimée : 80H max
</t>
  </si>
  <si>
    <t>Prestation de type 8
Intervention très complexe avec remplacements multiples</t>
  </si>
  <si>
    <t>DESCRIPTION DES PRESTATIONS  (diagnostic, déplacement et main d'œuvre, hors founiture de pièces)</t>
  </si>
  <si>
    <t>REP 1</t>
  </si>
  <si>
    <t>Maintenance préventive</t>
  </si>
  <si>
    <t>REP 2</t>
  </si>
  <si>
    <t>REP 3</t>
  </si>
  <si>
    <t>Pack de 1 résolution de panne</t>
  </si>
  <si>
    <t>Pack de 5 résolutions de panne</t>
  </si>
  <si>
    <t>Pack de 10 résolutions de panne</t>
  </si>
  <si>
    <t>Point 2</t>
  </si>
  <si>
    <t>Points 3 à 8</t>
  </si>
  <si>
    <t>1 000 €HT &lt;montant unitaire de la pièce &lt; 50 000 €HT</t>
  </si>
  <si>
    <t>Intervention nécessitant des investigations complémentaires au diagnostic de dysfonctionnement et des démontages / remontages complexes du moyen pour remplacer des pièces maitresses.
A titre indicatif : Durée d'intervention estimée : 120H max</t>
  </si>
  <si>
    <t>Intervention avec remplacement de petites pièces (ex : joints, filtres)
A titre indicatif : Durée d'intervention estimée : 2H max</t>
  </si>
  <si>
    <t>Intervention avec remplacement de pièces plus importantes
A titre indicatif : Durée d'intervention estimée : 4H max</t>
  </si>
  <si>
    <t>Poste 2 - Maintenance corrective : forfaits de traitements de pannes supplémentaires en cas d'atteinte des 10 unités du poste 1 (art 4.1.3 du CCTP)</t>
  </si>
  <si>
    <t>Poste 2 - Coefficient d'approvisionnement des pièces pour charges générales appliqué par le titulaire sur la facture pro-format de la pièce (points 2 à 8 art 4.2.1 et art 4.2.2 du CCTP</t>
  </si>
  <si>
    <r>
      <t>Poste 2 - Prestations de maintenance corrective   (</t>
    </r>
    <r>
      <rPr>
        <b/>
        <sz val="16"/>
        <rFont val="Times New Roman"/>
        <family val="1"/>
      </rPr>
      <t>points 3 à 7</t>
    </r>
    <r>
      <rPr>
        <b/>
        <sz val="16"/>
        <color theme="1"/>
        <rFont val="Times New Roman"/>
        <family val="1"/>
      </rPr>
      <t xml:space="preserve"> art 4.2.1 du CCTP) </t>
    </r>
  </si>
  <si>
    <t>Maintenance préventive et corrective de la soufflerie aéroacoustique de l’ISAE-SUPAERO.
Bordereau des Prix Unitaires (POSTE 2)</t>
  </si>
  <si>
    <t xml:space="preserve">Poste 3 -  Maintenance corrective hors forfait, remise en état de la soufflerie après panne ou dysfonctionnement d’un élément majeur (art 4.3 du CCTP) </t>
  </si>
  <si>
    <t xml:space="preserve">Maintenance préventive et corrective de la soufflerie aéroacoustique de l’ISAE-SUPAERO.
Poste 3 - Eléments de valorisation des prix pour marchés subséquents hors BPU (art 4.3 du CCTP) </t>
  </si>
  <si>
    <t>Forfait 1/2 journée d'intervention d'un technicien</t>
  </si>
  <si>
    <t>Forfait 1/2 journée d'intervention d'un ingénieur</t>
  </si>
  <si>
    <t>MS1</t>
  </si>
  <si>
    <t>MS2</t>
  </si>
  <si>
    <t>MS3</t>
  </si>
  <si>
    <t>MS4</t>
  </si>
  <si>
    <t>Frais de déplacement (aller-retour)</t>
  </si>
  <si>
    <t>MS5</t>
  </si>
  <si>
    <t>Indemnité journalière repas</t>
  </si>
  <si>
    <t>Indemnité journalière hebergement</t>
  </si>
  <si>
    <t>MS6</t>
  </si>
  <si>
    <r>
      <t xml:space="preserve"> 200 €HT &lt;montant unitaire de la pièce </t>
    </r>
    <r>
      <rPr>
        <sz val="12"/>
        <color theme="1"/>
        <rFont val="Calibri"/>
        <family val="2"/>
      </rPr>
      <t>≤</t>
    </r>
    <r>
      <rPr>
        <sz val="12"/>
        <color theme="1"/>
        <rFont val="Times New Roman"/>
        <family val="1"/>
      </rPr>
      <t xml:space="preserve"> 1 000 €HT</t>
    </r>
  </si>
  <si>
    <t>montant unitaire de la pièce ≤ 200€HT</t>
  </si>
  <si>
    <t xml:space="preserve"> 200 €HT &lt;montant unitaire de la pièce ≤ 1 000 €HT</t>
  </si>
  <si>
    <t>1 000 €HT &lt;montant unitaire de la pièce ≤50 000 €HT</t>
  </si>
  <si>
    <t>Coût forfaitaire d'approvisionnement</t>
  </si>
  <si>
    <r>
      <t xml:space="preserve">50 000 €HT &lt;montant unitaire de la pièce </t>
    </r>
    <r>
      <rPr>
        <sz val="12"/>
        <color theme="1"/>
        <rFont val="Calibri"/>
        <family val="2"/>
      </rPr>
      <t>≤</t>
    </r>
    <r>
      <rPr>
        <sz val="12"/>
        <color theme="1"/>
        <rFont val="Times New Roman"/>
        <family val="1"/>
      </rPr>
      <t xml:space="preserve"> 100 000 €HT</t>
    </r>
  </si>
  <si>
    <t>MS7</t>
  </si>
  <si>
    <t>MS8</t>
  </si>
  <si>
    <r>
      <t xml:space="preserve">100 000 €HT &lt;montant unitaire de la pièce </t>
    </r>
    <r>
      <rPr>
        <sz val="12"/>
        <color theme="1"/>
        <rFont val="Calibri"/>
        <family val="2"/>
      </rPr>
      <t>≤</t>
    </r>
    <r>
      <rPr>
        <sz val="12"/>
        <color theme="1"/>
        <rFont val="Times New Roman"/>
        <family val="1"/>
      </rPr>
      <t xml:space="preserve"> 250 000 €HT</t>
    </r>
  </si>
  <si>
    <r>
      <t xml:space="preserve">250 000 €HT &lt;montant unitaire de la pièce </t>
    </r>
    <r>
      <rPr>
        <sz val="12"/>
        <color theme="1"/>
        <rFont val="Calibri"/>
        <family val="2"/>
      </rPr>
      <t>≤</t>
    </r>
    <r>
      <rPr>
        <sz val="12"/>
        <color theme="1"/>
        <rFont val="Times New Roman"/>
        <family val="1"/>
      </rPr>
      <t xml:space="preserve"> 500 000 €HT</t>
    </r>
  </si>
  <si>
    <t>MS9</t>
  </si>
  <si>
    <r>
      <t xml:space="preserve">montant unitaire de la pièce </t>
    </r>
    <r>
      <rPr>
        <sz val="12"/>
        <color theme="1"/>
        <rFont val="Calibri"/>
        <family val="2"/>
      </rPr>
      <t>&gt;</t>
    </r>
    <r>
      <rPr>
        <sz val="12"/>
        <color theme="1"/>
        <rFont val="Times New Roman"/>
        <family val="1"/>
      </rPr>
      <t xml:space="preserve"> 500 000 €HT</t>
    </r>
  </si>
  <si>
    <t>Phase de prise en charge du contrat (1mois)</t>
  </si>
  <si>
    <t>REP 4</t>
  </si>
  <si>
    <t>Supplément "urgence"</t>
  </si>
  <si>
    <t xml:space="preserve">En cas de déclanchement d'un ticket de maintenance corrective qualifié d'"urgent" par ISAE-SUPAERO (précision indiquée dans l'OT). </t>
  </si>
  <si>
    <t>Coefficient (1,XX)</t>
  </si>
  <si>
    <t>Maintenance corrective dans la limite de :
   -10 résolutions de pannes par an (au-delà poste 2)
   -seuil de 200€ HT/pièce à remplacer (au-delà poste 2 ou 3)</t>
  </si>
  <si>
    <t>Maintenance corrective dans la limite de :
   -10 résolutions de pannes  par an (au-delà poste 2)
   -seuil de 200€ HT/pièce à remplacer (au-delà poste 2)</t>
  </si>
  <si>
    <t>Poste 2 - Coefficient de sous-traitance</t>
  </si>
  <si>
    <t>COEF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</si>
</sst>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6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164" fontId="1" fillId="0" borderId="13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vertical="center" wrapText="1"/>
    </xf>
    <xf numFmtId="0" fontId="1" fillId="3" borderId="0" xfId="0" applyFont="1" applyFill="1"/>
    <xf numFmtId="0" fontId="4" fillId="0" borderId="0" xfId="0" applyFont="1"/>
    <xf numFmtId="0" fontId="5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Fill="1"/>
    <xf numFmtId="0" fontId="9" fillId="0" borderId="0" xfId="0" applyFont="1"/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1" fillId="0" borderId="0" xfId="0" applyFont="1"/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/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6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22" xfId="0" applyFont="1" applyBorder="1"/>
    <xf numFmtId="0" fontId="4" fillId="0" borderId="24" xfId="0" applyFont="1" applyBorder="1" applyAlignment="1">
      <alignment wrapText="1"/>
    </xf>
    <xf numFmtId="0" fontId="4" fillId="0" borderId="25" xfId="0" applyFont="1" applyBorder="1"/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164" fontId="4" fillId="3" borderId="22" xfId="0" applyNumberFormat="1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 wrapText="1"/>
    </xf>
    <xf numFmtId="164" fontId="4" fillId="3" borderId="25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164" fontId="4" fillId="3" borderId="0" xfId="0" applyNumberFormat="1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vertical="center"/>
    </xf>
    <xf numFmtId="0" fontId="6" fillId="0" borderId="11" xfId="0" applyFont="1" applyBorder="1" applyAlignment="1">
      <alignment horizontal="left" vertical="center" wrapText="1"/>
    </xf>
    <xf numFmtId="0" fontId="6" fillId="3" borderId="21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4" fillId="0" borderId="24" xfId="0" applyFont="1" applyBorder="1" applyAlignment="1">
      <alignment vertical="center" wrapText="1"/>
    </xf>
    <xf numFmtId="0" fontId="13" fillId="0" borderId="21" xfId="0" applyFont="1" applyBorder="1" applyAlignment="1">
      <alignment horizontal="center"/>
    </xf>
    <xf numFmtId="0" fontId="13" fillId="0" borderId="11" xfId="0" applyFont="1" applyBorder="1" applyAlignment="1">
      <alignment wrapText="1"/>
    </xf>
    <xf numFmtId="0" fontId="13" fillId="0" borderId="11" xfId="0" applyFont="1" applyBorder="1" applyAlignment="1"/>
    <xf numFmtId="0" fontId="13" fillId="0" borderId="23" xfId="0" applyFont="1" applyBorder="1" applyAlignment="1">
      <alignment horizontal="center"/>
    </xf>
    <xf numFmtId="0" fontId="13" fillId="0" borderId="24" xfId="0" applyFont="1" applyBorder="1" applyAlignment="1"/>
    <xf numFmtId="0" fontId="6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6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0" fillId="4" borderId="30" xfId="0" applyFont="1" applyFill="1" applyBorder="1" applyAlignment="1">
      <alignment vertical="center" wrapText="1"/>
    </xf>
    <xf numFmtId="0" fontId="10" fillId="4" borderId="32" xfId="0" applyFont="1" applyFill="1" applyBorder="1" applyAlignment="1">
      <alignment vertical="center" wrapText="1"/>
    </xf>
    <xf numFmtId="0" fontId="4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 wrapText="1"/>
    </xf>
    <xf numFmtId="0" fontId="13" fillId="0" borderId="36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123825</xdr:rowOff>
    </xdr:from>
    <xdr:to>
      <xdr:col>1</xdr:col>
      <xdr:colOff>2211532</xdr:colOff>
      <xdr:row>8</xdr:row>
      <xdr:rowOff>259588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323850"/>
          <a:ext cx="2402032" cy="14692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0</xdr:row>
      <xdr:rowOff>190500</xdr:rowOff>
    </xdr:from>
    <xdr:to>
      <xdr:col>1</xdr:col>
      <xdr:colOff>1516207</xdr:colOff>
      <xdr:row>8</xdr:row>
      <xdr:rowOff>50038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925" y="190500"/>
          <a:ext cx="2402032" cy="14692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0</xdr:row>
      <xdr:rowOff>190500</xdr:rowOff>
    </xdr:from>
    <xdr:to>
      <xdr:col>1</xdr:col>
      <xdr:colOff>1516207</xdr:colOff>
      <xdr:row>8</xdr:row>
      <xdr:rowOff>50038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925" y="190500"/>
          <a:ext cx="2402032" cy="14692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6"/>
  <sheetViews>
    <sheetView tabSelected="1" topLeftCell="A10" zoomScale="110" zoomScaleNormal="110" workbookViewId="0">
      <selection activeCell="D30" sqref="D30"/>
    </sheetView>
  </sheetViews>
  <sheetFormatPr baseColWidth="10" defaultColWidth="9.140625" defaultRowHeight="15" x14ac:dyDescent="0.25"/>
  <cols>
    <col min="1" max="1" width="6.28515625" style="3" customWidth="1"/>
    <col min="2" max="2" width="37.5703125" style="3" customWidth="1"/>
    <col min="3" max="3" width="57" style="3" customWidth="1"/>
    <col min="4" max="4" width="64.140625" style="3" customWidth="1"/>
    <col min="5" max="5" width="0" style="3" hidden="1" customWidth="1"/>
    <col min="6" max="16384" width="9.140625" style="3"/>
  </cols>
  <sheetData>
    <row r="1" spans="2:7" ht="15.75" thickBot="1" x14ac:dyDescent="0.3"/>
    <row r="2" spans="2:7" ht="15" customHeight="1" x14ac:dyDescent="0.25">
      <c r="C2" s="82" t="s">
        <v>15</v>
      </c>
      <c r="D2" s="83"/>
    </row>
    <row r="3" spans="2:7" ht="15" customHeight="1" x14ac:dyDescent="0.25">
      <c r="C3" s="84"/>
      <c r="D3" s="85"/>
      <c r="E3" s="4"/>
      <c r="F3" s="4"/>
      <c r="G3" s="4"/>
    </row>
    <row r="4" spans="2:7" ht="15" customHeight="1" x14ac:dyDescent="0.25">
      <c r="C4" s="84"/>
      <c r="D4" s="85"/>
      <c r="E4" s="4"/>
      <c r="F4" s="4"/>
      <c r="G4" s="4"/>
    </row>
    <row r="5" spans="2:7" ht="15" customHeight="1" x14ac:dyDescent="0.25">
      <c r="C5" s="84"/>
      <c r="D5" s="85"/>
      <c r="E5" s="4"/>
      <c r="F5" s="4"/>
      <c r="G5" s="4"/>
    </row>
    <row r="6" spans="2:7" ht="15" customHeight="1" x14ac:dyDescent="0.25">
      <c r="C6" s="84"/>
      <c r="D6" s="85"/>
      <c r="E6" s="4"/>
      <c r="F6" s="4"/>
      <c r="G6" s="4"/>
    </row>
    <row r="7" spans="2:7" ht="15" customHeight="1" x14ac:dyDescent="0.25">
      <c r="C7" s="84"/>
      <c r="D7" s="85"/>
      <c r="E7" s="4"/>
      <c r="F7" s="4"/>
      <c r="G7" s="4"/>
    </row>
    <row r="8" spans="2:7" ht="15" customHeight="1" x14ac:dyDescent="0.25">
      <c r="C8" s="84"/>
      <c r="D8" s="85"/>
      <c r="E8" s="4"/>
      <c r="F8" s="4"/>
      <c r="G8" s="4"/>
    </row>
    <row r="9" spans="2:7" ht="24" customHeight="1" thickBot="1" x14ac:dyDescent="0.3">
      <c r="C9" s="86"/>
      <c r="D9" s="87"/>
      <c r="E9" s="4"/>
      <c r="F9" s="4"/>
      <c r="G9" s="4"/>
    </row>
    <row r="10" spans="2:7" ht="15" customHeight="1" x14ac:dyDescent="0.25">
      <c r="D10" s="4"/>
      <c r="E10" s="4"/>
      <c r="F10" s="4"/>
      <c r="G10" s="4"/>
    </row>
    <row r="11" spans="2:7" ht="15.75" thickBot="1" x14ac:dyDescent="0.3"/>
    <row r="12" spans="2:7" x14ac:dyDescent="0.25">
      <c r="B12" s="88" t="s">
        <v>0</v>
      </c>
      <c r="C12" s="89"/>
      <c r="D12" s="80" t="s">
        <v>4</v>
      </c>
    </row>
    <row r="13" spans="2:7" x14ac:dyDescent="0.25">
      <c r="B13" s="90"/>
      <c r="C13" s="91"/>
      <c r="D13" s="81"/>
    </row>
    <row r="14" spans="2:7" x14ac:dyDescent="0.25">
      <c r="B14" s="90"/>
      <c r="C14" s="91"/>
      <c r="D14" s="81"/>
    </row>
    <row r="15" spans="2:7" x14ac:dyDescent="0.25">
      <c r="B15" s="90"/>
      <c r="C15" s="91"/>
      <c r="D15" s="81"/>
    </row>
    <row r="16" spans="2:7" ht="15.75" thickBot="1" x14ac:dyDescent="0.3">
      <c r="B16" s="90"/>
      <c r="C16" s="91"/>
      <c r="D16" s="81"/>
    </row>
    <row r="17" spans="2:5" s="5" customFormat="1" ht="20.100000000000001" customHeight="1" x14ac:dyDescent="0.25">
      <c r="B17" s="92" t="s">
        <v>18</v>
      </c>
      <c r="C17" s="17" t="s">
        <v>87</v>
      </c>
      <c r="D17" s="16"/>
    </row>
    <row r="18" spans="2:5" ht="20.100000000000001" customHeight="1" x14ac:dyDescent="0.25">
      <c r="B18" s="93"/>
      <c r="C18" s="18" t="s">
        <v>46</v>
      </c>
      <c r="D18" s="1"/>
    </row>
    <row r="19" spans="2:5" ht="42" customHeight="1" x14ac:dyDescent="0.25">
      <c r="B19" s="93"/>
      <c r="C19" s="19" t="s">
        <v>92</v>
      </c>
      <c r="D19" s="1"/>
    </row>
    <row r="20" spans="2:5" ht="30" customHeight="1" thickBot="1" x14ac:dyDescent="0.3">
      <c r="B20" s="93"/>
      <c r="C20" s="20" t="s">
        <v>20</v>
      </c>
      <c r="D20" s="2"/>
    </row>
    <row r="21" spans="2:5" ht="20.100000000000001" customHeight="1" thickBot="1" x14ac:dyDescent="0.3">
      <c r="B21" s="93"/>
      <c r="C21" s="14"/>
      <c r="D21" s="15"/>
    </row>
    <row r="22" spans="2:5" ht="20.100000000000001" customHeight="1" x14ac:dyDescent="0.25">
      <c r="B22" s="93"/>
      <c r="C22" s="21" t="s">
        <v>16</v>
      </c>
      <c r="D22" s="22">
        <f>SUM(D17+D18+D19+D20)</f>
        <v>0</v>
      </c>
    </row>
    <row r="23" spans="2:5" ht="20.100000000000001" customHeight="1" x14ac:dyDescent="0.25">
      <c r="B23" s="93"/>
      <c r="C23" s="23" t="s">
        <v>3</v>
      </c>
      <c r="D23" s="24">
        <f>D22*20/100</f>
        <v>0</v>
      </c>
    </row>
    <row r="24" spans="2:5" ht="20.100000000000001" customHeight="1" thickBot="1" x14ac:dyDescent="0.3">
      <c r="B24" s="94"/>
      <c r="C24" s="25" t="s">
        <v>17</v>
      </c>
      <c r="D24" s="26">
        <f>D23+D22</f>
        <v>0</v>
      </c>
    </row>
    <row r="25" spans="2:5" ht="20.100000000000001" customHeight="1" x14ac:dyDescent="0.25">
      <c r="B25" s="92" t="s">
        <v>19</v>
      </c>
      <c r="C25" s="18" t="s">
        <v>46</v>
      </c>
      <c r="D25" s="1"/>
    </row>
    <row r="26" spans="2:5" ht="42" customHeight="1" x14ac:dyDescent="0.25">
      <c r="B26" s="93"/>
      <c r="C26" s="19" t="s">
        <v>93</v>
      </c>
      <c r="D26" s="1"/>
      <c r="E26" s="12"/>
    </row>
    <row r="27" spans="2:5" ht="28.5" customHeight="1" thickBot="1" x14ac:dyDescent="0.3">
      <c r="B27" s="93"/>
      <c r="C27" s="20" t="s">
        <v>20</v>
      </c>
      <c r="D27" s="2"/>
    </row>
    <row r="28" spans="2:5" ht="20.100000000000001" customHeight="1" thickBot="1" x14ac:dyDescent="0.3">
      <c r="B28" s="93"/>
      <c r="C28" s="14"/>
      <c r="D28" s="15"/>
    </row>
    <row r="29" spans="2:5" ht="20.100000000000001" customHeight="1" x14ac:dyDescent="0.25">
      <c r="B29" s="93"/>
      <c r="C29" s="21" t="s">
        <v>16</v>
      </c>
      <c r="D29" s="22">
        <f>D25+D26+D27</f>
        <v>0</v>
      </c>
    </row>
    <row r="30" spans="2:5" ht="20.100000000000001" customHeight="1" x14ac:dyDescent="0.25">
      <c r="B30" s="93"/>
      <c r="C30" s="23" t="s">
        <v>3</v>
      </c>
      <c r="D30" s="24">
        <f>D29*20/100</f>
        <v>0</v>
      </c>
    </row>
    <row r="31" spans="2:5" ht="20.100000000000001" customHeight="1" thickBot="1" x14ac:dyDescent="0.3">
      <c r="B31" s="94"/>
      <c r="C31" s="25" t="s">
        <v>17</v>
      </c>
      <c r="D31" s="26">
        <f>D30+D29</f>
        <v>0</v>
      </c>
    </row>
    <row r="34" spans="4:4" ht="15.75" x14ac:dyDescent="0.25">
      <c r="D34" s="11" t="s">
        <v>1</v>
      </c>
    </row>
    <row r="35" spans="4:4" ht="15.75" x14ac:dyDescent="0.25">
      <c r="D35" s="11"/>
    </row>
    <row r="36" spans="4:4" ht="15.75" x14ac:dyDescent="0.25">
      <c r="D36" s="11" t="s">
        <v>2</v>
      </c>
    </row>
  </sheetData>
  <mergeCells count="5">
    <mergeCell ref="D12:D16"/>
    <mergeCell ref="C2:D9"/>
    <mergeCell ref="B12:C16"/>
    <mergeCell ref="B17:B24"/>
    <mergeCell ref="B25:B31"/>
  </mergeCells>
  <pageMargins left="0.22" right="0.43" top="0.17" bottom="0.19685039370078741" header="0.15748031496062992" footer="0.17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zoomScale="140" zoomScaleNormal="140" workbookViewId="0">
      <selection activeCell="B27" sqref="B27:C27"/>
    </sheetView>
  </sheetViews>
  <sheetFormatPr baseColWidth="10" defaultColWidth="9.140625" defaultRowHeight="15.75" x14ac:dyDescent="0.25"/>
  <cols>
    <col min="1" max="1" width="21.42578125" style="6" customWidth="1"/>
    <col min="2" max="2" width="33.140625" style="6" customWidth="1"/>
    <col min="3" max="3" width="73.5703125" style="6" customWidth="1"/>
    <col min="4" max="4" width="22.85546875" style="6" customWidth="1"/>
    <col min="5" max="5" width="16.140625" style="6" customWidth="1"/>
    <col min="6" max="6" width="15.85546875" style="6" customWidth="1"/>
    <col min="7" max="7" width="15" style="6" customWidth="1"/>
    <col min="8" max="8" width="15.42578125" style="6" customWidth="1"/>
    <col min="9" max="9" width="16" style="6" customWidth="1"/>
    <col min="10" max="16384" width="9.140625" style="6"/>
  </cols>
  <sheetData>
    <row r="1" spans="1:6" ht="16.5" thickBot="1" x14ac:dyDescent="0.3"/>
    <row r="2" spans="1:6" ht="15" customHeight="1" x14ac:dyDescent="0.25">
      <c r="C2" s="95" t="s">
        <v>61</v>
      </c>
      <c r="D2" s="96"/>
      <c r="E2" s="7"/>
      <c r="F2" s="7"/>
    </row>
    <row r="3" spans="1:6" ht="15" customHeight="1" x14ac:dyDescent="0.25">
      <c r="C3" s="97"/>
      <c r="D3" s="98"/>
      <c r="E3" s="7"/>
      <c r="F3" s="7"/>
    </row>
    <row r="4" spans="1:6" ht="20.25" customHeight="1" x14ac:dyDescent="0.25">
      <c r="C4" s="97"/>
      <c r="D4" s="98"/>
      <c r="E4" s="7"/>
      <c r="F4" s="7"/>
    </row>
    <row r="5" spans="1:6" ht="15" customHeight="1" x14ac:dyDescent="0.25">
      <c r="C5" s="97"/>
      <c r="D5" s="98"/>
      <c r="E5" s="7"/>
      <c r="F5" s="7"/>
    </row>
    <row r="6" spans="1:6" ht="15" customHeight="1" x14ac:dyDescent="0.25">
      <c r="C6" s="97"/>
      <c r="D6" s="98"/>
      <c r="E6" s="7"/>
      <c r="F6" s="7"/>
    </row>
    <row r="7" spans="1:6" ht="15" customHeight="1" x14ac:dyDescent="0.25">
      <c r="C7" s="97"/>
      <c r="D7" s="98"/>
      <c r="E7" s="7"/>
      <c r="F7" s="7"/>
    </row>
    <row r="8" spans="1:6" ht="15" customHeight="1" x14ac:dyDescent="0.25">
      <c r="C8" s="97"/>
      <c r="D8" s="98"/>
      <c r="E8" s="7"/>
      <c r="F8" s="7"/>
    </row>
    <row r="9" spans="1:6" ht="15" customHeight="1" thickBot="1" x14ac:dyDescent="0.3">
      <c r="C9" s="99"/>
      <c r="D9" s="100"/>
      <c r="E9" s="7"/>
      <c r="F9" s="7"/>
    </row>
    <row r="10" spans="1:6" ht="15" customHeight="1" thickBot="1" x14ac:dyDescent="0.3">
      <c r="C10" s="13"/>
      <c r="D10" s="13"/>
      <c r="E10" s="7"/>
      <c r="F10" s="7"/>
    </row>
    <row r="11" spans="1:6" ht="45.75" customHeight="1" x14ac:dyDescent="0.25">
      <c r="A11" s="77"/>
      <c r="B11" s="107" t="s">
        <v>58</v>
      </c>
      <c r="C11" s="107"/>
      <c r="D11" s="78"/>
    </row>
    <row r="12" spans="1:6" x14ac:dyDescent="0.25">
      <c r="A12" s="46" t="s">
        <v>22</v>
      </c>
      <c r="B12" s="39" t="s">
        <v>23</v>
      </c>
      <c r="C12" s="39" t="s">
        <v>24</v>
      </c>
      <c r="D12" s="47" t="s">
        <v>21</v>
      </c>
    </row>
    <row r="13" spans="1:6" ht="47.25" x14ac:dyDescent="0.25">
      <c r="A13" s="79" t="s">
        <v>45</v>
      </c>
      <c r="B13" s="73" t="s">
        <v>49</v>
      </c>
      <c r="C13" s="76" t="s">
        <v>32</v>
      </c>
      <c r="D13" s="47"/>
    </row>
    <row r="14" spans="1:6" ht="47.25" x14ac:dyDescent="0.25">
      <c r="A14" s="79" t="s">
        <v>47</v>
      </c>
      <c r="B14" s="73" t="s">
        <v>50</v>
      </c>
      <c r="C14" s="76" t="s">
        <v>32</v>
      </c>
      <c r="D14" s="47"/>
    </row>
    <row r="15" spans="1:6" ht="47.25" x14ac:dyDescent="0.25">
      <c r="A15" s="79" t="s">
        <v>48</v>
      </c>
      <c r="B15" s="73" t="s">
        <v>51</v>
      </c>
      <c r="C15" s="76" t="s">
        <v>32</v>
      </c>
      <c r="D15" s="41"/>
    </row>
    <row r="16" spans="1:6" ht="32.25" thickBot="1" x14ac:dyDescent="0.3">
      <c r="A16" s="44" t="s">
        <v>88</v>
      </c>
      <c r="B16" s="45" t="s">
        <v>89</v>
      </c>
      <c r="C16" s="62" t="s">
        <v>90</v>
      </c>
      <c r="D16" s="43"/>
    </row>
    <row r="17" spans="1:9" ht="15" customHeight="1" thickBot="1" x14ac:dyDescent="0.3">
      <c r="C17" s="13"/>
      <c r="D17" s="13"/>
      <c r="E17" s="7"/>
      <c r="F17" s="7"/>
    </row>
    <row r="18" spans="1:9" s="31" customFormat="1" ht="48.75" customHeight="1" x14ac:dyDescent="0.3">
      <c r="A18" s="104" t="s">
        <v>59</v>
      </c>
      <c r="B18" s="105"/>
      <c r="C18" s="105"/>
      <c r="D18" s="106"/>
    </row>
    <row r="19" spans="1:9" ht="24.75" customHeight="1" x14ac:dyDescent="0.25">
      <c r="A19" s="35" t="s">
        <v>22</v>
      </c>
      <c r="B19" s="39" t="s">
        <v>23</v>
      </c>
      <c r="C19" s="39" t="s">
        <v>24</v>
      </c>
      <c r="D19" s="27" t="s">
        <v>91</v>
      </c>
      <c r="E19" s="30"/>
      <c r="F19" s="30"/>
      <c r="G19" s="30"/>
      <c r="H19" s="30"/>
      <c r="I19" s="30"/>
    </row>
    <row r="20" spans="1:9" ht="15.75" customHeight="1" x14ac:dyDescent="0.25">
      <c r="A20" s="63" t="s">
        <v>25</v>
      </c>
      <c r="B20" s="64" t="s">
        <v>52</v>
      </c>
      <c r="C20" s="33" t="s">
        <v>75</v>
      </c>
      <c r="D20" s="41"/>
    </row>
    <row r="21" spans="1:9" x14ac:dyDescent="0.25">
      <c r="A21" s="63" t="s">
        <v>26</v>
      </c>
      <c r="B21" s="64" t="s">
        <v>52</v>
      </c>
      <c r="C21" s="33" t="s">
        <v>54</v>
      </c>
      <c r="D21" s="41"/>
    </row>
    <row r="22" spans="1:9" x14ac:dyDescent="0.25">
      <c r="A22" s="63" t="s">
        <v>27</v>
      </c>
      <c r="B22" s="65" t="s">
        <v>53</v>
      </c>
      <c r="C22" s="33" t="s">
        <v>76</v>
      </c>
      <c r="D22" s="41"/>
    </row>
    <row r="23" spans="1:9" x14ac:dyDescent="0.25">
      <c r="A23" s="63" t="s">
        <v>28</v>
      </c>
      <c r="B23" s="65" t="s">
        <v>53</v>
      </c>
      <c r="C23" s="33" t="s">
        <v>77</v>
      </c>
      <c r="D23" s="41"/>
    </row>
    <row r="24" spans="1:9" ht="16.5" thickBot="1" x14ac:dyDescent="0.3">
      <c r="A24" s="66" t="s">
        <v>29</v>
      </c>
      <c r="B24" s="67" t="s">
        <v>53</v>
      </c>
      <c r="C24" s="42" t="s">
        <v>78</v>
      </c>
      <c r="D24" s="43"/>
    </row>
    <row r="25" spans="1:9" ht="16.5" thickBot="1" x14ac:dyDescent="0.3">
      <c r="A25" s="32"/>
      <c r="B25" s="34"/>
      <c r="C25" s="38"/>
      <c r="D25" s="9"/>
    </row>
    <row r="26" spans="1:9" s="31" customFormat="1" ht="20.25" customHeight="1" x14ac:dyDescent="0.3">
      <c r="A26" s="116" t="s">
        <v>94</v>
      </c>
      <c r="B26" s="117"/>
      <c r="C26" s="117"/>
      <c r="D26" s="75" t="s">
        <v>91</v>
      </c>
    </row>
    <row r="27" spans="1:9" ht="15.75" customHeight="1" thickBot="1" x14ac:dyDescent="0.3">
      <c r="A27" s="66" t="s">
        <v>95</v>
      </c>
      <c r="B27" s="118"/>
      <c r="C27" s="119"/>
      <c r="D27" s="43"/>
    </row>
    <row r="28" spans="1:9" ht="16.5" thickBot="1" x14ac:dyDescent="0.3"/>
    <row r="29" spans="1:9" s="31" customFormat="1" ht="40.5" customHeight="1" x14ac:dyDescent="0.3">
      <c r="A29" s="101" t="s">
        <v>60</v>
      </c>
      <c r="B29" s="102"/>
      <c r="C29" s="102"/>
      <c r="D29" s="103"/>
    </row>
    <row r="30" spans="1:9" ht="38.25" customHeight="1" x14ac:dyDescent="0.25">
      <c r="A30" s="46" t="s">
        <v>22</v>
      </c>
      <c r="B30" s="39" t="s">
        <v>23</v>
      </c>
      <c r="C30" s="37" t="s">
        <v>44</v>
      </c>
      <c r="D30" s="47" t="s">
        <v>21</v>
      </c>
      <c r="E30" s="30"/>
      <c r="F30" s="30"/>
      <c r="G30" s="30"/>
      <c r="H30" s="30"/>
      <c r="I30" s="30"/>
    </row>
    <row r="31" spans="1:9" ht="52.5" customHeight="1" x14ac:dyDescent="0.25">
      <c r="A31" s="60" t="s">
        <v>7</v>
      </c>
      <c r="B31" s="59" t="s">
        <v>31</v>
      </c>
      <c r="C31" s="48" t="s">
        <v>33</v>
      </c>
      <c r="D31" s="47"/>
      <c r="E31" s="30"/>
      <c r="F31" s="30"/>
      <c r="G31" s="30"/>
      <c r="H31" s="30"/>
      <c r="I31" s="30"/>
    </row>
    <row r="32" spans="1:9" ht="52.5" customHeight="1" x14ac:dyDescent="0.25">
      <c r="A32" s="60" t="s">
        <v>8</v>
      </c>
      <c r="B32" s="28" t="s">
        <v>30</v>
      </c>
      <c r="C32" s="29" t="s">
        <v>56</v>
      </c>
      <c r="D32" s="49"/>
      <c r="E32" s="8"/>
      <c r="F32" s="8"/>
      <c r="G32" s="8"/>
      <c r="H32" s="8"/>
      <c r="I32" s="8"/>
    </row>
    <row r="33" spans="1:9" ht="31.5" x14ac:dyDescent="0.25">
      <c r="A33" s="60" t="s">
        <v>9</v>
      </c>
      <c r="B33" s="28" t="s">
        <v>34</v>
      </c>
      <c r="C33" s="29" t="s">
        <v>57</v>
      </c>
      <c r="D33" s="49"/>
      <c r="E33" s="8"/>
      <c r="F33" s="8"/>
      <c r="G33" s="8"/>
      <c r="H33" s="8"/>
      <c r="I33" s="8"/>
    </row>
    <row r="34" spans="1:9" ht="67.5" customHeight="1" x14ac:dyDescent="0.25">
      <c r="A34" s="60" t="s">
        <v>10</v>
      </c>
      <c r="B34" s="28" t="s">
        <v>35</v>
      </c>
      <c r="C34" s="29" t="s">
        <v>37</v>
      </c>
      <c r="D34" s="49"/>
      <c r="E34" s="8"/>
      <c r="F34" s="8"/>
      <c r="G34" s="8"/>
      <c r="H34" s="8"/>
      <c r="I34" s="8"/>
    </row>
    <row r="35" spans="1:9" ht="47.25" x14ac:dyDescent="0.25">
      <c r="A35" s="60" t="s">
        <v>11</v>
      </c>
      <c r="B35" s="28" t="s">
        <v>36</v>
      </c>
      <c r="C35" s="29" t="s">
        <v>38</v>
      </c>
      <c r="D35" s="49"/>
      <c r="E35" s="8"/>
      <c r="F35" s="8"/>
      <c r="G35" s="8"/>
      <c r="H35" s="8"/>
      <c r="I35" s="8"/>
    </row>
    <row r="36" spans="1:9" ht="63" x14ac:dyDescent="0.25">
      <c r="A36" s="60" t="s">
        <v>12</v>
      </c>
      <c r="B36" s="28" t="s">
        <v>39</v>
      </c>
      <c r="C36" s="29" t="s">
        <v>40</v>
      </c>
      <c r="D36" s="49"/>
      <c r="E36" s="8"/>
      <c r="F36" s="8"/>
      <c r="G36" s="8"/>
      <c r="H36" s="8"/>
      <c r="I36" s="8"/>
    </row>
    <row r="37" spans="1:9" ht="78.75" x14ac:dyDescent="0.25">
      <c r="A37" s="60" t="s">
        <v>13</v>
      </c>
      <c r="B37" s="28" t="s">
        <v>41</v>
      </c>
      <c r="C37" s="29" t="s">
        <v>42</v>
      </c>
      <c r="D37" s="49"/>
      <c r="E37" s="8"/>
      <c r="F37" s="8"/>
      <c r="G37" s="8"/>
      <c r="H37" s="8"/>
      <c r="I37" s="8"/>
    </row>
    <row r="38" spans="1:9" ht="69" customHeight="1" thickBot="1" x14ac:dyDescent="0.3">
      <c r="A38" s="61" t="s">
        <v>14</v>
      </c>
      <c r="B38" s="50" t="s">
        <v>43</v>
      </c>
      <c r="C38" s="51" t="s">
        <v>55</v>
      </c>
      <c r="D38" s="52"/>
      <c r="E38" s="8"/>
      <c r="F38" s="8"/>
      <c r="G38" s="8"/>
      <c r="H38" s="8"/>
      <c r="I38" s="8"/>
    </row>
    <row r="39" spans="1:9" ht="16.5" thickBot="1" x14ac:dyDescent="0.3">
      <c r="A39" s="68"/>
      <c r="B39" s="69"/>
      <c r="C39" s="53"/>
      <c r="D39" s="54"/>
      <c r="E39" s="8"/>
      <c r="F39" s="8"/>
      <c r="G39" s="8"/>
      <c r="H39" s="8"/>
      <c r="I39" s="8"/>
    </row>
    <row r="40" spans="1:9" ht="16.5" thickBot="1" x14ac:dyDescent="0.3">
      <c r="A40" s="55" t="s">
        <v>5</v>
      </c>
      <c r="B40" s="56"/>
      <c r="C40" s="57"/>
      <c r="D40" s="58" t="s">
        <v>6</v>
      </c>
    </row>
    <row r="41" spans="1:9" x14ac:dyDescent="0.25">
      <c r="A41" s="36"/>
      <c r="B41" s="10"/>
      <c r="C41" s="10"/>
      <c r="D41" s="10"/>
    </row>
    <row r="42" spans="1:9" x14ac:dyDescent="0.25">
      <c r="C42" s="11" t="s">
        <v>1</v>
      </c>
    </row>
    <row r="43" spans="1:9" x14ac:dyDescent="0.25">
      <c r="C43" s="11"/>
    </row>
    <row r="44" spans="1:9" x14ac:dyDescent="0.25">
      <c r="C44" s="11" t="s">
        <v>2</v>
      </c>
    </row>
  </sheetData>
  <mergeCells count="6">
    <mergeCell ref="C2:D9"/>
    <mergeCell ref="A29:D29"/>
    <mergeCell ref="A18:D18"/>
    <mergeCell ref="B11:C11"/>
    <mergeCell ref="A26:C26"/>
    <mergeCell ref="B27:C27"/>
  </mergeCells>
  <pageMargins left="0.35" right="0.31496062992125984" top="0.8" bottom="0.17" header="0.15748031496062992" footer="0.17"/>
  <pageSetup paperSize="9" scale="5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zoomScale="150" zoomScaleNormal="150" workbookViewId="0">
      <selection activeCell="D24" sqref="D24"/>
    </sheetView>
  </sheetViews>
  <sheetFormatPr baseColWidth="10" defaultColWidth="9.140625" defaultRowHeight="15.75" x14ac:dyDescent="0.25"/>
  <cols>
    <col min="1" max="1" width="21.42578125" style="6" customWidth="1"/>
    <col min="2" max="2" width="36.42578125" style="6" customWidth="1"/>
    <col min="3" max="3" width="63" style="6" customWidth="1"/>
    <col min="4" max="4" width="22.85546875" style="6" customWidth="1"/>
    <col min="5" max="5" width="16.140625" style="6" customWidth="1"/>
    <col min="6" max="6" width="15.85546875" style="6" customWidth="1"/>
    <col min="7" max="7" width="15" style="6" customWidth="1"/>
    <col min="8" max="8" width="15.42578125" style="6" customWidth="1"/>
    <col min="9" max="9" width="16" style="6" customWidth="1"/>
    <col min="10" max="16384" width="9.140625" style="6"/>
  </cols>
  <sheetData>
    <row r="1" spans="1:9" ht="16.5" thickBot="1" x14ac:dyDescent="0.3"/>
    <row r="2" spans="1:9" ht="15" customHeight="1" x14ac:dyDescent="0.25">
      <c r="C2" s="95" t="s">
        <v>63</v>
      </c>
      <c r="D2" s="96"/>
      <c r="E2" s="7"/>
      <c r="F2" s="7"/>
    </row>
    <row r="3" spans="1:9" ht="15" customHeight="1" x14ac:dyDescent="0.25">
      <c r="C3" s="97"/>
      <c r="D3" s="98"/>
      <c r="E3" s="7"/>
      <c r="F3" s="7"/>
    </row>
    <row r="4" spans="1:9" ht="20.25" customHeight="1" x14ac:dyDescent="0.25">
      <c r="C4" s="97"/>
      <c r="D4" s="98"/>
      <c r="E4" s="7"/>
      <c r="F4" s="7"/>
    </row>
    <row r="5" spans="1:9" ht="15" customHeight="1" x14ac:dyDescent="0.25">
      <c r="C5" s="97"/>
      <c r="D5" s="98"/>
      <c r="E5" s="7"/>
      <c r="F5" s="7"/>
    </row>
    <row r="6" spans="1:9" ht="15" customHeight="1" x14ac:dyDescent="0.25">
      <c r="C6" s="97"/>
      <c r="D6" s="98"/>
      <c r="E6" s="7"/>
      <c r="F6" s="7"/>
    </row>
    <row r="7" spans="1:9" ht="15" customHeight="1" x14ac:dyDescent="0.25">
      <c r="C7" s="97"/>
      <c r="D7" s="98"/>
      <c r="E7" s="7"/>
      <c r="F7" s="7"/>
    </row>
    <row r="8" spans="1:9" ht="15" customHeight="1" x14ac:dyDescent="0.25">
      <c r="C8" s="97"/>
      <c r="D8" s="98"/>
      <c r="E8" s="7"/>
      <c r="F8" s="7"/>
    </row>
    <row r="9" spans="1:9" ht="15" customHeight="1" thickBot="1" x14ac:dyDescent="0.3">
      <c r="C9" s="99"/>
      <c r="D9" s="100"/>
      <c r="E9" s="7"/>
      <c r="F9" s="7"/>
    </row>
    <row r="10" spans="1:9" ht="15" customHeight="1" x14ac:dyDescent="0.25">
      <c r="C10" s="13"/>
      <c r="D10" s="13"/>
      <c r="E10" s="7"/>
      <c r="F10" s="7"/>
    </row>
    <row r="11" spans="1:9" ht="15" customHeight="1" x14ac:dyDescent="0.25">
      <c r="C11" s="13"/>
      <c r="D11" s="13"/>
      <c r="E11" s="7"/>
      <c r="F11" s="7"/>
    </row>
    <row r="12" spans="1:9" ht="16.5" thickBot="1" x14ac:dyDescent="0.3">
      <c r="A12" s="68"/>
      <c r="B12" s="69"/>
      <c r="C12" s="53"/>
      <c r="D12" s="54"/>
      <c r="E12" s="8"/>
      <c r="F12" s="8"/>
      <c r="G12" s="8"/>
      <c r="H12" s="8"/>
      <c r="I12" s="8"/>
    </row>
    <row r="13" spans="1:9" s="9" customFormat="1" ht="40.5" customHeight="1" thickBot="1" x14ac:dyDescent="0.3">
      <c r="A13" s="112" t="s">
        <v>62</v>
      </c>
      <c r="B13" s="113"/>
      <c r="C13" s="113"/>
      <c r="D13" s="114"/>
    </row>
    <row r="14" spans="1:9" x14ac:dyDescent="0.25">
      <c r="A14" s="74" t="s">
        <v>22</v>
      </c>
      <c r="B14" s="115" t="s">
        <v>23</v>
      </c>
      <c r="C14" s="115"/>
      <c r="D14" s="75" t="s">
        <v>21</v>
      </c>
    </row>
    <row r="15" spans="1:9" x14ac:dyDescent="0.25">
      <c r="A15" s="46" t="s">
        <v>66</v>
      </c>
      <c r="B15" s="108" t="s">
        <v>64</v>
      </c>
      <c r="C15" s="108"/>
      <c r="D15" s="47"/>
    </row>
    <row r="16" spans="1:9" x14ac:dyDescent="0.25">
      <c r="A16" s="46" t="s">
        <v>67</v>
      </c>
      <c r="B16" s="108" t="s">
        <v>65</v>
      </c>
      <c r="C16" s="108"/>
      <c r="D16" s="47"/>
    </row>
    <row r="17" spans="1:4" x14ac:dyDescent="0.25">
      <c r="A17" s="46" t="s">
        <v>68</v>
      </c>
      <c r="B17" s="108" t="s">
        <v>70</v>
      </c>
      <c r="C17" s="108"/>
      <c r="D17" s="47"/>
    </row>
    <row r="18" spans="1:4" x14ac:dyDescent="0.25">
      <c r="A18" s="46" t="s">
        <v>69</v>
      </c>
      <c r="B18" s="108" t="s">
        <v>72</v>
      </c>
      <c r="C18" s="108"/>
      <c r="D18" s="47"/>
    </row>
    <row r="19" spans="1:4" x14ac:dyDescent="0.25">
      <c r="A19" s="46" t="s">
        <v>71</v>
      </c>
      <c r="B19" s="108" t="s">
        <v>73</v>
      </c>
      <c r="C19" s="108"/>
      <c r="D19" s="47"/>
    </row>
    <row r="20" spans="1:4" x14ac:dyDescent="0.25">
      <c r="A20" s="109"/>
      <c r="B20" s="110"/>
      <c r="C20" s="110"/>
      <c r="D20" s="111"/>
    </row>
    <row r="21" spans="1:4" x14ac:dyDescent="0.25">
      <c r="A21" s="46" t="s">
        <v>74</v>
      </c>
      <c r="B21" s="73" t="s">
        <v>79</v>
      </c>
      <c r="C21" s="33" t="s">
        <v>80</v>
      </c>
      <c r="D21" s="47"/>
    </row>
    <row r="22" spans="1:4" x14ac:dyDescent="0.25">
      <c r="A22" s="46" t="s">
        <v>81</v>
      </c>
      <c r="B22" s="73" t="s">
        <v>79</v>
      </c>
      <c r="C22" s="33" t="s">
        <v>83</v>
      </c>
      <c r="D22" s="47"/>
    </row>
    <row r="23" spans="1:4" x14ac:dyDescent="0.25">
      <c r="A23" s="46" t="s">
        <v>82</v>
      </c>
      <c r="B23" s="73" t="s">
        <v>79</v>
      </c>
      <c r="C23" s="33" t="s">
        <v>84</v>
      </c>
      <c r="D23" s="47"/>
    </row>
    <row r="24" spans="1:4" ht="16.5" thickBot="1" x14ac:dyDescent="0.3">
      <c r="A24" s="71" t="s">
        <v>85</v>
      </c>
      <c r="B24" s="45" t="s">
        <v>79</v>
      </c>
      <c r="C24" s="42" t="s">
        <v>86</v>
      </c>
      <c r="D24" s="72"/>
    </row>
    <row r="25" spans="1:4" x14ac:dyDescent="0.25">
      <c r="A25" s="70"/>
      <c r="B25" s="40"/>
      <c r="C25" s="38"/>
      <c r="D25" s="36"/>
    </row>
    <row r="26" spans="1:4" x14ac:dyDescent="0.25">
      <c r="C26" s="11" t="s">
        <v>1</v>
      </c>
    </row>
    <row r="27" spans="1:4" x14ac:dyDescent="0.25">
      <c r="C27" s="11"/>
    </row>
    <row r="28" spans="1:4" x14ac:dyDescent="0.25">
      <c r="C28" s="11" t="s">
        <v>2</v>
      </c>
    </row>
  </sheetData>
  <mergeCells count="9">
    <mergeCell ref="B17:C17"/>
    <mergeCell ref="B18:C18"/>
    <mergeCell ref="A20:D20"/>
    <mergeCell ref="C2:D9"/>
    <mergeCell ref="A13:D13"/>
    <mergeCell ref="B14:C14"/>
    <mergeCell ref="B19:C19"/>
    <mergeCell ref="B15:C15"/>
    <mergeCell ref="B16:C16"/>
  </mergeCells>
  <pageMargins left="0.35" right="0.31496062992125984" top="0.8" bottom="0.17" header="0.15748031496062992" footer="0.17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 poste 1</vt:lpstr>
      <vt:lpstr>BPU poste 2</vt:lpstr>
      <vt:lpstr>MS Poste 3</vt:lpstr>
      <vt:lpstr>'BPU poste 2'!Zone_d_impression</vt:lpstr>
      <vt:lpstr>'DPGF poste 1'!Zone_d_impression</vt:lpstr>
      <vt:lpstr>'MS Poste 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2025-10-21T15:19:50Z</dcterms:modified>
</cp:coreProperties>
</file>